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<sst xmlns="http://schemas.openxmlformats.org/spreadsheetml/2006/main" count="54" uniqueCount="41">
  <si>
    <t>KONAČIŠTE BEOGRAD</t>
  </si>
  <si>
    <t>P/ po jedinici</t>
  </si>
  <si>
    <t>P/UKUPNO</t>
  </si>
  <si>
    <t>bife</t>
  </si>
  <si>
    <t>Prizemlje levo</t>
  </si>
  <si>
    <t>zimska bašta</t>
  </si>
  <si>
    <t>Prizemlje desno</t>
  </si>
  <si>
    <t>recepcija</t>
  </si>
  <si>
    <t>wc</t>
  </si>
  <si>
    <t>UKUPNO PRIZEMLJE</t>
  </si>
  <si>
    <t>Prvi sprat desno</t>
  </si>
  <si>
    <t xml:space="preserve">Prvi sprat desno </t>
  </si>
  <si>
    <t>4 kancelarije</t>
  </si>
  <si>
    <t>Drugi sprat levo</t>
  </si>
  <si>
    <t>Drugi sprat desno</t>
  </si>
  <si>
    <t>2 apartmana</t>
  </si>
  <si>
    <t>Treći sprat levo</t>
  </si>
  <si>
    <t>1 apartman</t>
  </si>
  <si>
    <t>UKUPNO PRVI SPRAT</t>
  </si>
  <si>
    <t>UKUPNO DRUGI SPRAT</t>
  </si>
  <si>
    <t>UKUPNO TREĆI SPRAT</t>
  </si>
  <si>
    <t>Treći sprat desno</t>
  </si>
  <si>
    <t>Kancelarije i sala za sastanke</t>
  </si>
  <si>
    <t>U K U P N O</t>
  </si>
  <si>
    <t>Inventarni broj: 1511215</t>
  </si>
  <si>
    <t>4 dvokrevetne</t>
  </si>
  <si>
    <t>2 trokrevetne</t>
  </si>
  <si>
    <t>8 dvokrevetnih</t>
  </si>
  <si>
    <t>8 trokrevetnih</t>
  </si>
  <si>
    <t>1 jednokrevetna</t>
  </si>
  <si>
    <t xml:space="preserve">6 trokrevetnih </t>
  </si>
  <si>
    <t>OPIS</t>
  </si>
  <si>
    <t>2 jednokrevetne</t>
  </si>
  <si>
    <t>7 dvokrevetnih</t>
  </si>
  <si>
    <t>Beograd, Savska bb</t>
  </si>
  <si>
    <t>deo hola ispred recepcije</t>
  </si>
  <si>
    <t xml:space="preserve">                                POVRŠINA</t>
  </si>
  <si>
    <t>SPRAT</t>
  </si>
  <si>
    <t>Zajednički prostor</t>
  </si>
  <si>
    <t>(hodnik i stepenište)</t>
  </si>
  <si>
    <t>Ostave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</si>
</sst>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23.140625" style="1" customWidth="1"/>
    <col min="2" max="2" width="28.140625" style="10" customWidth="1"/>
    <col min="3" max="3" width="18.7109375" style="4" customWidth="1"/>
    <col min="4" max="4" width="18.28125" style="4" customWidth="1"/>
    <col min="5" max="16384" width="9.140625" style="1" customWidth="1"/>
  </cols>
  <sheetData>
    <row r="1" ht="15.75">
      <c r="A1" s="9" t="s">
        <v>0</v>
      </c>
    </row>
    <row r="2" ht="15.75">
      <c r="A2" s="1" t="s">
        <v>24</v>
      </c>
    </row>
    <row r="3" ht="15.75">
      <c r="A3" s="1" t="s">
        <v>34</v>
      </c>
    </row>
    <row r="5" spans="1:4" ht="15.75">
      <c r="A5" s="18" t="s">
        <v>37</v>
      </c>
      <c r="B5" s="19" t="s">
        <v>31</v>
      </c>
      <c r="C5" s="22" t="s">
        <v>36</v>
      </c>
      <c r="D5" s="23"/>
    </row>
    <row r="6" spans="1:4" ht="15.75">
      <c r="A6" s="20"/>
      <c r="B6" s="21"/>
      <c r="C6" s="24" t="s">
        <v>1</v>
      </c>
      <c r="D6" s="24" t="s">
        <v>2</v>
      </c>
    </row>
    <row r="7" spans="1:4" ht="15.75">
      <c r="A7" s="16" t="s">
        <v>4</v>
      </c>
      <c r="B7" s="11" t="s">
        <v>3</v>
      </c>
      <c r="C7" s="5"/>
      <c r="D7" s="5">
        <v>39.72</v>
      </c>
    </row>
    <row r="8" spans="1:4" ht="15.75">
      <c r="A8" s="16" t="s">
        <v>4</v>
      </c>
      <c r="B8" s="12" t="s">
        <v>5</v>
      </c>
      <c r="C8" s="5"/>
      <c r="D8" s="5">
        <v>11.62</v>
      </c>
    </row>
    <row r="9" spans="1:4" ht="15.75">
      <c r="A9" s="16" t="s">
        <v>6</v>
      </c>
      <c r="B9" s="12" t="s">
        <v>7</v>
      </c>
      <c r="C9" s="5"/>
      <c r="D9" s="5">
        <v>17.52</v>
      </c>
    </row>
    <row r="10" spans="1:4" ht="15.75">
      <c r="A10" s="16" t="s">
        <v>6</v>
      </c>
      <c r="B10" s="12" t="s">
        <v>35</v>
      </c>
      <c r="C10" s="5"/>
      <c r="D10" s="5">
        <v>16</v>
      </c>
    </row>
    <row r="11" spans="1:4" s="9" customFormat="1" ht="15.75">
      <c r="A11" s="16" t="s">
        <v>6</v>
      </c>
      <c r="B11" s="17" t="s">
        <v>8</v>
      </c>
      <c r="C11" s="6"/>
      <c r="D11" s="7">
        <v>14</v>
      </c>
    </row>
    <row r="12" spans="1:4" s="9" customFormat="1" ht="31.5">
      <c r="A12" s="16" t="s">
        <v>6</v>
      </c>
      <c r="B12" s="17" t="s">
        <v>22</v>
      </c>
      <c r="C12" s="6"/>
      <c r="D12" s="7">
        <v>298.06</v>
      </c>
    </row>
    <row r="13" spans="1:5" s="9" customFormat="1" ht="15.75">
      <c r="A13" s="3" t="s">
        <v>9</v>
      </c>
      <c r="B13" s="13"/>
      <c r="C13" s="6"/>
      <c r="D13" s="6">
        <f>SUM(D7:D12)</f>
        <v>396.92</v>
      </c>
      <c r="E13" s="8"/>
    </row>
    <row r="14" spans="1:4" ht="15.75">
      <c r="A14" s="2" t="s">
        <v>10</v>
      </c>
      <c r="B14" s="12" t="s">
        <v>25</v>
      </c>
      <c r="C14" s="5">
        <v>13.64</v>
      </c>
      <c r="D14" s="5">
        <f>C14*4</f>
        <v>54.56</v>
      </c>
    </row>
    <row r="15" spans="1:4" ht="15.75">
      <c r="A15" s="2" t="s">
        <v>10</v>
      </c>
      <c r="B15" s="12" t="s">
        <v>26</v>
      </c>
      <c r="C15" s="5">
        <v>21.64</v>
      </c>
      <c r="D15" s="5">
        <f>C15*2</f>
        <v>43.28</v>
      </c>
    </row>
    <row r="16" spans="1:4" ht="15.75">
      <c r="A16" s="2" t="s">
        <v>11</v>
      </c>
      <c r="B16" s="12" t="s">
        <v>12</v>
      </c>
      <c r="C16" s="5">
        <v>9.3</v>
      </c>
      <c r="D16" s="5">
        <v>37.2</v>
      </c>
    </row>
    <row r="17" spans="1:5" s="9" customFormat="1" ht="15.75">
      <c r="A17" s="3" t="s">
        <v>18</v>
      </c>
      <c r="B17" s="13"/>
      <c r="C17" s="6"/>
      <c r="D17" s="14">
        <f>SUM(D14:D16)</f>
        <v>135.04000000000002</v>
      </c>
      <c r="E17" s="8"/>
    </row>
    <row r="18" spans="1:4" ht="15.75">
      <c r="A18" s="2" t="s">
        <v>13</v>
      </c>
      <c r="B18" s="12" t="s">
        <v>27</v>
      </c>
      <c r="C18" s="5">
        <v>13.64</v>
      </c>
      <c r="D18" s="5">
        <f>C18*8</f>
        <v>109.12</v>
      </c>
    </row>
    <row r="19" spans="1:4" ht="15.75">
      <c r="A19" s="2" t="s">
        <v>13</v>
      </c>
      <c r="B19" s="12" t="s">
        <v>28</v>
      </c>
      <c r="C19" s="5">
        <v>21.64</v>
      </c>
      <c r="D19" s="5">
        <f>C19*8</f>
        <v>173.12</v>
      </c>
    </row>
    <row r="20" spans="1:4" ht="15.75">
      <c r="A20" s="2" t="s">
        <v>14</v>
      </c>
      <c r="B20" s="12" t="s">
        <v>29</v>
      </c>
      <c r="C20" s="5">
        <v>12.4</v>
      </c>
      <c r="D20" s="5">
        <f>C20*1</f>
        <v>12.4</v>
      </c>
    </row>
    <row r="21" spans="1:4" ht="15.75">
      <c r="A21" s="2" t="s">
        <v>14</v>
      </c>
      <c r="B21" s="12" t="s">
        <v>30</v>
      </c>
      <c r="C21" s="5">
        <v>21.64</v>
      </c>
      <c r="D21" s="5">
        <f>C21*6</f>
        <v>129.84</v>
      </c>
    </row>
    <row r="22" spans="1:5" ht="15.75">
      <c r="A22" s="2" t="s">
        <v>14</v>
      </c>
      <c r="B22" s="12" t="s">
        <v>15</v>
      </c>
      <c r="C22" s="5">
        <v>17.05</v>
      </c>
      <c r="D22" s="5">
        <f>C22*2</f>
        <v>34.1</v>
      </c>
      <c r="E22" s="4"/>
    </row>
    <row r="23" spans="1:5" s="9" customFormat="1" ht="15.75">
      <c r="A23" s="3" t="s">
        <v>19</v>
      </c>
      <c r="B23" s="13"/>
      <c r="C23" s="6"/>
      <c r="D23" s="6">
        <f>SUM(D18:D22)</f>
        <v>458.58000000000004</v>
      </c>
      <c r="E23" s="8"/>
    </row>
    <row r="24" spans="1:4" ht="15.75">
      <c r="A24" s="2" t="s">
        <v>16</v>
      </c>
      <c r="B24" s="12" t="s">
        <v>27</v>
      </c>
      <c r="C24" s="5">
        <v>13.64</v>
      </c>
      <c r="D24" s="5">
        <f>C24*8</f>
        <v>109.12</v>
      </c>
    </row>
    <row r="25" spans="1:4" ht="15.75">
      <c r="A25" s="2" t="s">
        <v>16</v>
      </c>
      <c r="B25" s="12" t="s">
        <v>28</v>
      </c>
      <c r="C25" s="5">
        <v>21.64</v>
      </c>
      <c r="D25" s="5">
        <f>C25*8</f>
        <v>173.12</v>
      </c>
    </row>
    <row r="26" spans="1:4" ht="15.75">
      <c r="A26" s="2" t="s">
        <v>21</v>
      </c>
      <c r="B26" s="12" t="s">
        <v>32</v>
      </c>
      <c r="C26" s="5">
        <v>12.4</v>
      </c>
      <c r="D26" s="5">
        <f>C26*2</f>
        <v>24.8</v>
      </c>
    </row>
    <row r="27" spans="1:4" ht="15.75">
      <c r="A27" s="2" t="s">
        <v>21</v>
      </c>
      <c r="B27" s="12" t="s">
        <v>33</v>
      </c>
      <c r="C27" s="5">
        <v>13.64</v>
      </c>
      <c r="D27" s="5">
        <f>C27*7</f>
        <v>95.48</v>
      </c>
    </row>
    <row r="28" spans="1:4" ht="15.75">
      <c r="A28" s="2" t="s">
        <v>21</v>
      </c>
      <c r="B28" s="12" t="s">
        <v>17</v>
      </c>
      <c r="C28" s="5">
        <v>17.05</v>
      </c>
      <c r="D28" s="5">
        <f>C28*1</f>
        <v>17.05</v>
      </c>
    </row>
    <row r="29" spans="1:5" ht="15.75">
      <c r="A29" s="3" t="s">
        <v>20</v>
      </c>
      <c r="B29" s="13"/>
      <c r="C29" s="6"/>
      <c r="D29" s="6">
        <f>SUM(D24:D28)</f>
        <v>419.57000000000005</v>
      </c>
      <c r="E29" s="4"/>
    </row>
    <row r="30" spans="1:5" s="9" customFormat="1" ht="15.75">
      <c r="A30" s="15" t="s">
        <v>23</v>
      </c>
      <c r="B30" s="12"/>
      <c r="C30" s="5"/>
      <c r="D30" s="6">
        <f>D13+D17+D23+D29</f>
        <v>1410.1100000000001</v>
      </c>
      <c r="E30" s="8"/>
    </row>
    <row r="31" spans="1:4" ht="15.75">
      <c r="A31" s="25" t="s">
        <v>38</v>
      </c>
      <c r="B31" s="27"/>
      <c r="C31" s="29"/>
      <c r="D31" s="29">
        <v>445.01</v>
      </c>
    </row>
    <row r="32" spans="1:4" ht="15.75">
      <c r="A32" s="26" t="s">
        <v>39</v>
      </c>
      <c r="B32" s="28"/>
      <c r="C32" s="30"/>
      <c r="D32" s="30"/>
    </row>
    <row r="33" spans="1:4" ht="15.75">
      <c r="A33" s="2" t="s">
        <v>40</v>
      </c>
      <c r="B33" s="12"/>
      <c r="C33" s="5"/>
      <c r="D33" s="5">
        <v>29.14</v>
      </c>
    </row>
  </sheetData>
  <sheetProtection/>
  <printOptions/>
  <pageMargins left="0.7086614173228347" right="0.5118110236220472" top="0.9448818897637796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2018-06-13T08:15:15Z</dcterms:modified>
  <cp:category/>
  <cp:version/>
  <cp:contentType/>
  <cp:contentStatus/>
</cp:coreProperties>
</file>